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xr:revisionPtr revIDLastSave="0" documentId="13_ncr:1_{EF3341EF-EEA3-45BB-96F2-95CDA9011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F19" i="1" l="1"/>
  <c r="E19" i="1" l="1"/>
  <c r="G9" i="1" l="1"/>
  <c r="G10" i="1" s="1"/>
  <c r="G11" i="1" l="1"/>
  <c r="G12" i="1" s="1"/>
  <c r="G13" i="1" s="1"/>
  <c r="G19" i="1" l="1"/>
</calcChain>
</file>

<file path=xl/sharedStrings.xml><?xml version="1.0" encoding="utf-8"?>
<sst xmlns="http://schemas.openxmlformats.org/spreadsheetml/2006/main" count="46" uniqueCount="42">
  <si>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</si>
  <si>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</si>
  <si>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</si>
  <si>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</si>
  <si>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</si>
  <si>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</si>
  <si>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</si>
  <si>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</si>
  <si>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</si>
  <si>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</si>
  <si>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</si>
  <si>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</si>
  <si>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</si>
  <si>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</si>
  <si>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</si>
  <si>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</si>
  <si>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</si>
  <si>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</si>
  <si>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</si>
  <si>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 xml:space="preserve">       Enc. Depto.Administrativo-Financiero</t>
  </si>
  <si>
    <t>BanReservas</t>
  </si>
  <si>
    <t>Comisiones y cargos bancarios</t>
  </si>
  <si>
    <t>Fondo Reponible Institucional</t>
  </si>
  <si>
    <t>AL 30 DE JUNIO 2023</t>
  </si>
  <si>
    <t>Balance anterior al 31/05/2023</t>
  </si>
  <si>
    <t>Julio A. Alcantara Galvan</t>
  </si>
  <si>
    <t>Reposición de Caja Chica</t>
  </si>
  <si>
    <t>Fundación Sostenibilidad 3Rs</t>
  </si>
  <si>
    <t>Servicios de recogida de residuos</t>
  </si>
  <si>
    <t>FRI-72-144</t>
  </si>
  <si>
    <t>Segunda regularización de Acticipo Financ.</t>
  </si>
  <si>
    <t>Agua Planeta Azul, S.A.</t>
  </si>
  <si>
    <t xml:space="preserve">Adquisición de botellones de agua </t>
  </si>
  <si>
    <t>DGCP-2312</t>
  </si>
  <si>
    <t xml:space="preserve">Transferencia pago de viaticos </t>
  </si>
  <si>
    <t>Monitoreo de servicios, reuniones y distribución de correspondencias</t>
  </si>
  <si>
    <t>DGCP-2323</t>
  </si>
  <si>
    <t xml:space="preserve">Participación en capacitaciones </t>
  </si>
  <si>
    <t>DGCP-2367</t>
  </si>
  <si>
    <t>Talleres sobre la base de contratación pública</t>
  </si>
  <si>
    <t>DGCP-2377</t>
  </si>
  <si>
    <t>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</si>
</sst>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9" fillId="0" borderId="10" xfId="1" applyFont="1" applyBorder="1" applyAlignment="1">
      <alignment horizontal="right" vertical="center"/>
    </xf>
    <xf numFmtId="164" fontId="9" fillId="0" borderId="0" xfId="1" applyFont="1" applyAlignment="1">
      <alignment vertical="center" wrapText="1"/>
    </xf>
    <xf numFmtId="164" fontId="9" fillId="0" borderId="11" xfId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4" fontId="2" fillId="0" borderId="14" xfId="1" applyFont="1" applyBorder="1" applyAlignment="1">
      <alignment horizontal="right" vertical="center"/>
    </xf>
    <xf numFmtId="164" fontId="9" fillId="0" borderId="16" xfId="1" applyFont="1" applyBorder="1" applyAlignment="1">
      <alignment vertical="center" wrapText="1"/>
    </xf>
    <xf numFmtId="164" fontId="9" fillId="0" borderId="11" xfId="1" applyFont="1" applyBorder="1" applyAlignment="1">
      <alignment horizontal="right" vertical="center"/>
    </xf>
    <xf numFmtId="164" fontId="9" fillId="0" borderId="17" xfId="1" applyFont="1" applyBorder="1" applyAlignment="1">
      <alignment vertical="center" wrapText="1"/>
    </xf>
    <xf numFmtId="14" fontId="9" fillId="2" borderId="1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164" fontId="4" fillId="2" borderId="20" xfId="1" applyFont="1" applyFill="1" applyBorder="1" applyAlignment="1">
      <alignment horizontal="right" vertical="center"/>
    </xf>
    <xf numFmtId="164" fontId="12" fillId="2" borderId="19" xfId="1" applyFont="1" applyFill="1" applyBorder="1" applyAlignment="1">
      <alignment horizontal="right" vertical="center" wrapText="1"/>
    </xf>
    <xf numFmtId="164" fontId="12" fillId="2" borderId="11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2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1" fillId="0" borderId="15" xfId="0" applyFont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10" zoomScaleNormal="100" workbookViewId="0">
      <selection activeCell="L24" sqref="L24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53" t="s">
        <v>0</v>
      </c>
      <c r="B3" s="53"/>
      <c r="C3" s="53"/>
      <c r="D3" s="53"/>
      <c r="E3" s="53"/>
      <c r="F3" s="53"/>
      <c r="G3" s="53"/>
    </row>
    <row r="4" spans="1:7" x14ac:dyDescent="0.25">
      <c r="A4" s="40" t="s">
        <v>1</v>
      </c>
      <c r="B4" s="40"/>
      <c r="C4" s="40"/>
      <c r="D4" s="40"/>
      <c r="E4" s="40"/>
      <c r="F4" s="40"/>
      <c r="G4" s="40"/>
    </row>
    <row r="5" spans="1:7" x14ac:dyDescent="0.25">
      <c r="A5" s="40" t="s">
        <v>2</v>
      </c>
      <c r="B5" s="40"/>
      <c r="C5" s="40"/>
      <c r="D5" s="40"/>
      <c r="E5" s="40"/>
      <c r="F5" s="40"/>
      <c r="G5" s="40"/>
    </row>
    <row r="6" spans="1:7" ht="18.75" thickBot="1" x14ac:dyDescent="0.3">
      <c r="A6" s="41" t="s">
        <v>23</v>
      </c>
      <c r="B6" s="41"/>
      <c r="C6" s="41"/>
      <c r="D6" s="41"/>
      <c r="E6" s="41"/>
      <c r="F6" s="41"/>
      <c r="G6" s="41"/>
    </row>
    <row r="7" spans="1:7" ht="15.75" thickBot="1" x14ac:dyDescent="0.3">
      <c r="A7" s="48" t="s">
        <v>7</v>
      </c>
      <c r="B7" s="3" t="s">
        <v>3</v>
      </c>
      <c r="C7" s="46" t="s">
        <v>9</v>
      </c>
      <c r="D7" s="46" t="s">
        <v>10</v>
      </c>
      <c r="E7" s="42" t="s">
        <v>4</v>
      </c>
      <c r="F7" s="42" t="s">
        <v>5</v>
      </c>
      <c r="G7" s="44" t="s">
        <v>6</v>
      </c>
    </row>
    <row r="8" spans="1:7" ht="15.75" thickBot="1" x14ac:dyDescent="0.3">
      <c r="A8" s="49"/>
      <c r="B8" s="3" t="s">
        <v>8</v>
      </c>
      <c r="C8" s="47"/>
      <c r="D8" s="47"/>
      <c r="E8" s="43"/>
      <c r="F8" s="43"/>
      <c r="G8" s="45"/>
    </row>
    <row r="9" spans="1:7" ht="27" customHeight="1" x14ac:dyDescent="0.25">
      <c r="A9" s="4"/>
      <c r="B9" s="5"/>
      <c r="C9" s="6" t="s">
        <v>24</v>
      </c>
      <c r="D9" s="7"/>
      <c r="E9" s="8">
        <v>1704.5</v>
      </c>
      <c r="F9" s="9"/>
      <c r="G9" s="10">
        <f>+E9</f>
        <v>1704.5</v>
      </c>
    </row>
    <row r="10" spans="1:7" ht="27" customHeight="1" x14ac:dyDescent="0.25">
      <c r="A10" s="39">
        <v>45084</v>
      </c>
      <c r="B10" s="11" t="s">
        <v>29</v>
      </c>
      <c r="C10" s="13" t="s">
        <v>22</v>
      </c>
      <c r="D10" s="38" t="s">
        <v>30</v>
      </c>
      <c r="E10" s="14">
        <v>357881.93</v>
      </c>
      <c r="F10" s="15"/>
      <c r="G10" s="16">
        <f>+G9+E10</f>
        <v>359586.43</v>
      </c>
    </row>
    <row r="11" spans="1:7" ht="27" customHeight="1" x14ac:dyDescent="0.25">
      <c r="A11" s="39">
        <v>45082</v>
      </c>
      <c r="B11" s="11">
        <v>896</v>
      </c>
      <c r="C11" s="12" t="s">
        <v>25</v>
      </c>
      <c r="D11" s="38" t="s">
        <v>26</v>
      </c>
      <c r="E11" s="14"/>
      <c r="F11" s="15">
        <v>30796.880000000001</v>
      </c>
      <c r="G11" s="16">
        <f>+G10-F11</f>
        <v>328789.55</v>
      </c>
    </row>
    <row r="12" spans="1:7" ht="27" customHeight="1" x14ac:dyDescent="0.25">
      <c r="A12" s="39">
        <v>45080</v>
      </c>
      <c r="B12" s="11">
        <v>897</v>
      </c>
      <c r="C12" s="13" t="s">
        <v>27</v>
      </c>
      <c r="D12" s="38" t="s">
        <v>28</v>
      </c>
      <c r="E12" s="14"/>
      <c r="F12" s="17">
        <v>18000</v>
      </c>
      <c r="G12" s="16">
        <f t="shared" ref="G12:G17" si="0">+G11-F12</f>
        <v>310789.55</v>
      </c>
    </row>
    <row r="13" spans="1:7" ht="27" customHeight="1" x14ac:dyDescent="0.25">
      <c r="A13" s="39">
        <v>45086</v>
      </c>
      <c r="B13" s="11">
        <v>898</v>
      </c>
      <c r="C13" s="13" t="s">
        <v>31</v>
      </c>
      <c r="D13" s="38" t="s">
        <v>32</v>
      </c>
      <c r="E13" s="14"/>
      <c r="F13" s="17">
        <v>8777.86</v>
      </c>
      <c r="G13" s="16">
        <f t="shared" si="0"/>
        <v>302011.69</v>
      </c>
    </row>
    <row r="14" spans="1:7" ht="27" customHeight="1" x14ac:dyDescent="0.25">
      <c r="A14" s="39">
        <v>45076</v>
      </c>
      <c r="B14" s="11" t="s">
        <v>33</v>
      </c>
      <c r="C14" s="13" t="s">
        <v>34</v>
      </c>
      <c r="D14" s="38" t="s">
        <v>35</v>
      </c>
      <c r="E14" s="14">
        <v>25750</v>
      </c>
      <c r="F14" s="17"/>
      <c r="G14" s="16">
        <f>+G13+E14</f>
        <v>327761.69</v>
      </c>
    </row>
    <row r="15" spans="1:7" ht="27" customHeight="1" x14ac:dyDescent="0.25">
      <c r="A15" s="39">
        <v>45076</v>
      </c>
      <c r="B15" s="11" t="s">
        <v>36</v>
      </c>
      <c r="C15" s="13" t="s">
        <v>34</v>
      </c>
      <c r="D15" s="38" t="s">
        <v>37</v>
      </c>
      <c r="E15" s="14">
        <v>31990</v>
      </c>
      <c r="F15" s="17"/>
      <c r="G15" s="16">
        <f>+G14+E15</f>
        <v>359751.69</v>
      </c>
    </row>
    <row r="16" spans="1:7" ht="28.5" customHeight="1" x14ac:dyDescent="0.25">
      <c r="A16" s="39">
        <v>45076</v>
      </c>
      <c r="B16" s="11" t="s">
        <v>38</v>
      </c>
      <c r="C16" s="13" t="s">
        <v>34</v>
      </c>
      <c r="D16" s="38" t="s">
        <v>39</v>
      </c>
      <c r="E16" s="14">
        <v>31450</v>
      </c>
      <c r="F16" s="17"/>
      <c r="G16" s="16">
        <f>+G15+E16</f>
        <v>391201.69</v>
      </c>
    </row>
    <row r="17" spans="1:13" ht="27" customHeight="1" x14ac:dyDescent="0.25">
      <c r="A17" s="39">
        <v>45076</v>
      </c>
      <c r="B17" s="11" t="s">
        <v>40</v>
      </c>
      <c r="C17" s="13" t="s">
        <v>34</v>
      </c>
      <c r="D17" s="38" t="s">
        <v>39</v>
      </c>
      <c r="E17" s="14">
        <v>18900</v>
      </c>
      <c r="F17" s="17"/>
      <c r="G17" s="16">
        <f>+G16+E17</f>
        <v>410101.69</v>
      </c>
    </row>
    <row r="18" spans="1:13" ht="27" customHeight="1" thickBot="1" x14ac:dyDescent="0.3">
      <c r="A18" s="39">
        <v>45107</v>
      </c>
      <c r="B18" s="11"/>
      <c r="C18" s="13" t="s">
        <v>20</v>
      </c>
      <c r="D18" s="38" t="s">
        <v>21</v>
      </c>
      <c r="E18" s="14"/>
      <c r="F18" s="17">
        <v>5875.38</v>
      </c>
      <c r="G18" s="16">
        <f>+G17-F18</f>
        <v>404226.31</v>
      </c>
    </row>
    <row r="19" spans="1:13" ht="32.25" customHeight="1" thickBot="1" x14ac:dyDescent="0.3">
      <c r="A19" s="18"/>
      <c r="B19" s="19"/>
      <c r="C19" s="20" t="s">
        <v>11</v>
      </c>
      <c r="D19" s="21"/>
      <c r="E19" s="22">
        <f>SUM(E9:E18)</f>
        <v>467676.43</v>
      </c>
      <c r="F19" s="23">
        <f>+F10+F11+F12+F13+F14+F15+F16+F17</f>
        <v>57574.740000000005</v>
      </c>
      <c r="G19" s="24">
        <f>+G18</f>
        <v>404226.31</v>
      </c>
      <c r="M19" s="37"/>
    </row>
    <row r="20" spans="1:13" x14ac:dyDescent="0.25">
      <c r="A20" s="26"/>
      <c r="B20" s="27"/>
      <c r="C20" s="25"/>
      <c r="D20" s="25"/>
      <c r="E20" s="28"/>
      <c r="F20" s="29"/>
      <c r="G20" s="30"/>
    </row>
    <row r="21" spans="1:13" x14ac:dyDescent="0.25">
      <c r="A21" s="50" t="s">
        <v>12</v>
      </c>
      <c r="B21" s="50"/>
      <c r="C21" s="31"/>
      <c r="D21" s="32" t="s">
        <v>13</v>
      </c>
      <c r="E21" s="31"/>
      <c r="F21" s="33" t="s">
        <v>14</v>
      </c>
      <c r="G21" s="31"/>
    </row>
    <row r="22" spans="1:13" x14ac:dyDescent="0.25">
      <c r="A22" s="32"/>
      <c r="B22" s="32"/>
      <c r="C22" s="31"/>
      <c r="D22" s="33"/>
      <c r="E22" s="31"/>
      <c r="F22" s="33"/>
      <c r="G22" s="31"/>
    </row>
    <row r="23" spans="1:13" x14ac:dyDescent="0.25">
      <c r="A23" s="34"/>
      <c r="B23" s="34"/>
      <c r="C23" s="1"/>
      <c r="D23" s="1"/>
      <c r="E23" s="1"/>
      <c r="F23" s="1"/>
      <c r="G23" s="1"/>
    </row>
    <row r="24" spans="1:13" x14ac:dyDescent="0.25">
      <c r="A24" s="51" t="s">
        <v>15</v>
      </c>
      <c r="B24" s="51"/>
      <c r="C24" s="1"/>
      <c r="D24" s="35" t="s">
        <v>16</v>
      </c>
      <c r="E24" s="51" t="s">
        <v>17</v>
      </c>
      <c r="F24" s="51"/>
      <c r="G24" s="51"/>
    </row>
    <row r="25" spans="1:13" x14ac:dyDescent="0.25">
      <c r="A25" s="52" t="s">
        <v>18</v>
      </c>
      <c r="B25" s="52"/>
      <c r="C25" s="1"/>
      <c r="D25" s="36" t="s">
        <v>41</v>
      </c>
      <c r="E25" s="52" t="s">
        <v>19</v>
      </c>
      <c r="F25" s="52"/>
      <c r="G25" s="52"/>
    </row>
  </sheetData>
  <mergeCells count="15">
    <mergeCell ref="A3:G3"/>
    <mergeCell ref="A21:B21"/>
    <mergeCell ref="A24:B24"/>
    <mergeCell ref="E24:G24"/>
    <mergeCell ref="A25:B25"/>
    <mergeCell ref="E25:G25"/>
    <mergeCell ref="A4:G4"/>
    <mergeCell ref="A5:G5"/>
    <mergeCell ref="A6:G6"/>
    <mergeCell ref="E7:E8"/>
    <mergeCell ref="F7:F8"/>
    <mergeCell ref="G7:G8"/>
    <mergeCell ref="C7:C8"/>
    <mergeCell ref="D7:D8"/>
    <mergeCell ref="A7:A8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2023-07-06T14:42:09Z</cp:lastPrinted>
  <dcterms:created xsi:type="dcterms:W3CDTF">2023-01-18T19:29:31Z</dcterms:created>
  <dcterms:modified xsi:type="dcterms:W3CDTF">2023-07-06T14:44:35Z</dcterms:modified>
</cp:coreProperties>
</file>